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bar 027\Desktop\"/>
    </mc:Choice>
  </mc:AlternateContent>
  <bookViews>
    <workbookView xWindow="0" yWindow="0" windowWidth="15150" windowHeight="705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J195" i="1" l="1"/>
  <c r="I195" i="1"/>
  <c r="G195" i="1"/>
  <c r="F195" i="1"/>
  <c r="H195" i="1"/>
  <c r="G176" i="1"/>
  <c r="I176" i="1"/>
  <c r="F176" i="1"/>
  <c r="H176" i="1"/>
  <c r="J176" i="1"/>
  <c r="I157" i="1"/>
  <c r="G157" i="1"/>
  <c r="J157" i="1"/>
  <c r="F157" i="1"/>
  <c r="H157" i="1"/>
  <c r="F138" i="1"/>
  <c r="G138" i="1"/>
  <c r="I138" i="1"/>
  <c r="J138" i="1"/>
  <c r="H138" i="1"/>
  <c r="H119" i="1"/>
  <c r="J119" i="1"/>
  <c r="F119" i="1"/>
  <c r="G119" i="1"/>
  <c r="I119" i="1"/>
  <c r="G100" i="1"/>
  <c r="H100" i="1"/>
  <c r="I100" i="1"/>
  <c r="F100" i="1"/>
  <c r="J100" i="1"/>
  <c r="H81" i="1"/>
  <c r="G81" i="1"/>
  <c r="F81" i="1"/>
  <c r="I81" i="1"/>
  <c r="J81" i="1"/>
  <c r="H62" i="1"/>
  <c r="I62" i="1"/>
  <c r="F62" i="1"/>
  <c r="G62" i="1"/>
  <c r="J62" i="1"/>
  <c r="I43" i="1"/>
  <c r="G43" i="1"/>
  <c r="H43" i="1"/>
  <c r="J43" i="1"/>
  <c r="F43" i="1"/>
  <c r="J24" i="1"/>
  <c r="I24" i="1"/>
  <c r="H24" i="1"/>
  <c r="G24" i="1"/>
  <c r="F24" i="1"/>
  <c r="H196" i="1" l="1"/>
  <c r="I196" i="1"/>
  <c r="J196" i="1"/>
  <c r="F196" i="1"/>
  <c r="G196" i="1"/>
</calcChain>
</file>

<file path=xl/sharedStrings.xml><?xml version="1.0" encoding="utf-8"?>
<sst xmlns="http://schemas.openxmlformats.org/spreadsheetml/2006/main" count="297" uniqueCount="77">
  <si>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</si>
  <si>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</si>
  <si>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</si>
  <si>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</si>
  <si>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</si>
  <si>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</si>
  <si>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</si>
  <si>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</si>
  <si>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</si>
  <si>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</si>
  <si>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</si>
  <si>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</si>
  <si>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</si>
  <si>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</si>
  <si>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</si>
  <si>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</si>
  <si>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</si>
  <si>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</si>
  <si>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</si>
  <si>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</si>
  <si>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</si>
  <si>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</si>
  <si>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</si>
  <si>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</si>
  <si>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</si>
  <si>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</si>
  <si>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</si>
  <si>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</si>
  <si>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</si>
  <si>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</si>
  <si>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</si>
  <si>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</si>
  <si>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</si>
  <si>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</si>
  <si>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</si>
  <si>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</si>
  <si>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</si>
  <si>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</si>
  <si>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</si>
  <si>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Мюсли с молоком №179</t>
  </si>
  <si>
    <t>Хлеб пшеничный</t>
  </si>
  <si>
    <t>Яблоко №338</t>
  </si>
  <si>
    <t>Чай с лимоном №459</t>
  </si>
  <si>
    <t>Сыр порциями</t>
  </si>
  <si>
    <t>Булочка домашняя</t>
  </si>
  <si>
    <t>Каша рисовая с изюмом №177</t>
  </si>
  <si>
    <t>Чай с молоком или сливками №378</t>
  </si>
  <si>
    <t>МАСЛО СЛИВОЧНОЕ (ПОРЦИЯМИ) №14</t>
  </si>
  <si>
    <t>Омлет с морковью №214</t>
  </si>
  <si>
    <t>Рис припущенный №305</t>
  </si>
  <si>
    <t>Сосиски "Особые халяль"</t>
  </si>
  <si>
    <t>Каша гречневая №183</t>
  </si>
  <si>
    <t>Греча отварная №4,3</t>
  </si>
  <si>
    <t>Соус красный основной №422</t>
  </si>
  <si>
    <t>Суп  молочный с макаронными изделиями №120</t>
  </si>
  <si>
    <t>Каша жидкая молочная из манной крупы (181)</t>
  </si>
  <si>
    <t>Картофельное пюре №377</t>
  </si>
  <si>
    <t>Директор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</si>
  <si>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</si>
  <si>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</si>
  <si>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</si>
  <si>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</si>
  <si>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Рис отварной №304</t>
  </si>
  <si>
    <t>Борщ №81</t>
  </si>
  <si>
    <t>Капуста тушеная №380</t>
  </si>
  <si>
    <t>Сметана</t>
  </si>
  <si>
    <t>Суп с бобовыми (119)</t>
  </si>
  <si>
    <t>Суп картофельный №112</t>
  </si>
  <si>
    <t>Макаронные изделия отварные с маслом №203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</si>
  <si>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</si>
  <si>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</si>
  <si>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</si>
  <si>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</si>
  <si>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</si>
  <si>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</si>
  <si>
    <t>МБОУ "Ново-Бенойская СШ им. А. А. Кадырова"</t>
  </si>
  <si>
    <t>Алхазова Э.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</si>
</sst>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M7" sqref="M7"/>
    </sheetView>
  </sheetViews>
  <sheetFormatPr defaultColWidth="9.08984375" defaultRowHeight="12.5" x14ac:dyDescent="0.25"/>
  <cols>
    <col min="1" max="1" width="4.6328125" style="2" customWidth="1"/>
    <col min="2" max="2" width="5.36328125" style="2" customWidth="1"/>
    <col min="3" max="3" width="9.08984375" style="1"/>
    <col min="4" max="4" width="11.54296875" style="1" customWidth="1"/>
    <col min="5" max="5" width="52.54296875" style="2" customWidth="1"/>
    <col min="6" max="6" width="9.36328125" style="2" customWidth="1"/>
    <col min="7" max="7" width="10" style="2" customWidth="1"/>
    <col min="8" max="8" width="7.54296875" style="2" customWidth="1"/>
    <col min="9" max="9" width="6.90625" style="2" customWidth="1"/>
    <col min="10" max="10" width="8.08984375" style="2" customWidth="1"/>
    <col min="11" max="11" width="10" style="2" customWidth="1"/>
    <col min="12" max="16384" width="9.08984375" style="2"/>
  </cols>
  <sheetData>
    <row r="1" spans="1:12" ht="14.5" x14ac:dyDescent="0.35">
      <c r="A1" s="1" t="s">
        <v>7</v>
      </c>
      <c r="C1" s="55" t="s">
        <v>75</v>
      </c>
      <c r="D1" s="56"/>
      <c r="E1" s="56"/>
      <c r="F1" s="12" t="s">
        <v>16</v>
      </c>
      <c r="G1" s="2" t="s">
        <v>17</v>
      </c>
      <c r="H1" s="57" t="s">
        <v>57</v>
      </c>
      <c r="I1" s="57"/>
      <c r="J1" s="57"/>
      <c r="K1" s="57"/>
    </row>
    <row r="2" spans="1:12" ht="18" x14ac:dyDescent="0.25">
      <c r="A2" s="35" t="s">
        <v>6</v>
      </c>
      <c r="C2" s="2"/>
      <c r="G2" s="2" t="s">
        <v>18</v>
      </c>
      <c r="H2" s="57" t="s">
        <v>76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>
        <v>179</v>
      </c>
      <c r="L6" s="40"/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4.5" x14ac:dyDescent="0.35">
      <c r="A9" s="23"/>
      <c r="B9" s="15"/>
      <c r="C9" s="11"/>
      <c r="D9" s="7" t="s">
        <v>23</v>
      </c>
      <c r="E9" s="42" t="s">
        <v>40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/>
      <c r="L9" s="43"/>
    </row>
    <row r="10" spans="1:12" ht="14.5" x14ac:dyDescent="0.35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4.5" x14ac:dyDescent="0.35">
      <c r="A11" s="23"/>
      <c r="B11" s="15"/>
      <c r="C11" s="11"/>
      <c r="D11" s="6"/>
      <c r="E11" s="42" t="s">
        <v>44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/>
      <c r="L11" s="43"/>
    </row>
    <row r="12" spans="1:12" ht="14.5" x14ac:dyDescent="0.35">
      <c r="A12" s="23"/>
      <c r="B12" s="15"/>
      <c r="C12" s="11"/>
      <c r="D12" s="6"/>
      <c r="E12" s="42" t="s">
        <v>43</v>
      </c>
      <c r="F12" s="43">
        <v>30</v>
      </c>
      <c r="G12" s="43">
        <v>6.96</v>
      </c>
      <c r="H12" s="43">
        <v>8.8800000000000008</v>
      </c>
      <c r="I12" s="43">
        <v>0</v>
      </c>
      <c r="J12" s="43">
        <v>107.76</v>
      </c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58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</v>
      </c>
      <c r="K15" s="44">
        <v>113</v>
      </c>
      <c r="L15" s="43"/>
    </row>
    <row r="16" spans="1:12" ht="14.5" x14ac:dyDescent="0.35">
      <c r="A16" s="23"/>
      <c r="B16" s="15"/>
      <c r="C16" s="11"/>
      <c r="D16" s="7" t="s">
        <v>28</v>
      </c>
      <c r="E16" s="42" t="s">
        <v>59</v>
      </c>
      <c r="F16" s="43">
        <v>150</v>
      </c>
      <c r="G16" s="43">
        <v>8.59</v>
      </c>
      <c r="H16" s="43">
        <v>6.09</v>
      </c>
      <c r="I16" s="43">
        <v>38.64</v>
      </c>
      <c r="J16" s="43">
        <v>243.73</v>
      </c>
      <c r="K16" s="44">
        <v>43</v>
      </c>
      <c r="L16" s="43"/>
    </row>
    <row r="17" spans="1:12" ht="14.5" x14ac:dyDescent="0.35">
      <c r="A17" s="23"/>
      <c r="B17" s="15"/>
      <c r="C17" s="11"/>
      <c r="D17" s="7" t="s">
        <v>29</v>
      </c>
      <c r="E17" s="42" t="s">
        <v>60</v>
      </c>
      <c r="F17" s="43">
        <v>90</v>
      </c>
      <c r="G17" s="43">
        <v>8.58</v>
      </c>
      <c r="H17" s="43">
        <v>16.25</v>
      </c>
      <c r="I17" s="43">
        <v>25.28</v>
      </c>
      <c r="J17" s="43">
        <v>281.69</v>
      </c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0.03</v>
      </c>
      <c r="H18" s="43">
        <v>0.1</v>
      </c>
      <c r="I18" s="43">
        <v>9.5</v>
      </c>
      <c r="J18" s="43">
        <v>39.020000000000003</v>
      </c>
      <c r="K18" s="44">
        <v>459</v>
      </c>
      <c r="L18" s="43"/>
    </row>
    <row r="19" spans="1:12" ht="14.5" x14ac:dyDescent="0.35">
      <c r="A19" s="23"/>
      <c r="B19" s="15"/>
      <c r="C19" s="11"/>
      <c r="D19" s="7" t="s">
        <v>31</v>
      </c>
      <c r="E19" s="42" t="s">
        <v>40</v>
      </c>
      <c r="F19" s="43">
        <v>75</v>
      </c>
      <c r="G19" s="43">
        <v>5.92</v>
      </c>
      <c r="H19" s="43">
        <v>0.75</v>
      </c>
      <c r="I19" s="43">
        <v>36.22</v>
      </c>
      <c r="J19" s="43">
        <v>176.25</v>
      </c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28.160000000000004</v>
      </c>
      <c r="H23" s="19">
        <f t="shared" si="2"/>
        <v>26.05</v>
      </c>
      <c r="I23" s="19">
        <f t="shared" si="2"/>
        <v>121.32</v>
      </c>
      <c r="J23" s="19">
        <f t="shared" si="2"/>
        <v>833.29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1315</v>
      </c>
      <c r="G24" s="32">
        <f t="shared" ref="G24:J24" si="4">G13+G23</f>
        <v>54.09</v>
      </c>
      <c r="H24" s="32">
        <f t="shared" si="4"/>
        <v>48.480000000000004</v>
      </c>
      <c r="I24" s="32">
        <f t="shared" si="4"/>
        <v>242.35999999999999</v>
      </c>
      <c r="J24" s="32">
        <f t="shared" si="4"/>
        <v>1623.98</v>
      </c>
      <c r="K24" s="32"/>
      <c r="L24" s="32">
        <f t="shared" ref="L24" si="5">L13+L23</f>
        <v>0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>
        <v>177</v>
      </c>
      <c r="L25" s="40"/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40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4.5" x14ac:dyDescent="0.35">
      <c r="A29" s="14"/>
      <c r="B29" s="15"/>
      <c r="C29" s="11"/>
      <c r="D29" s="7" t="s">
        <v>24</v>
      </c>
      <c r="E29" s="42" t="s">
        <v>41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>
        <v>338</v>
      </c>
      <c r="L29" s="43"/>
    </row>
    <row r="30" spans="1:12" ht="14.5" x14ac:dyDescent="0.35">
      <c r="A30" s="14"/>
      <c r="B30" s="15"/>
      <c r="C30" s="11"/>
      <c r="D30" s="6"/>
      <c r="E30" s="42" t="s">
        <v>47</v>
      </c>
      <c r="F30" s="43">
        <v>10</v>
      </c>
      <c r="G30" s="43">
        <v>0.08</v>
      </c>
      <c r="H30" s="43">
        <v>8.1999999999999993</v>
      </c>
      <c r="I30" s="43">
        <v>0.13</v>
      </c>
      <c r="J30" s="43">
        <v>74.64</v>
      </c>
      <c r="K30" s="44">
        <v>14</v>
      </c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741.45999999999992</v>
      </c>
      <c r="K32" s="25"/>
      <c r="L32" s="19">
        <f t="shared" si="9"/>
        <v>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43</v>
      </c>
      <c r="F33" s="43">
        <v>30</v>
      </c>
      <c r="G33" s="43">
        <v>6.96</v>
      </c>
      <c r="H33" s="43">
        <v>8.8800000000000008</v>
      </c>
      <c r="I33" s="43">
        <v>0</v>
      </c>
      <c r="J33" s="43">
        <v>107.76</v>
      </c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61</v>
      </c>
      <c r="F34" s="43">
        <v>200</v>
      </c>
      <c r="G34" s="43">
        <v>2</v>
      </c>
      <c r="H34" s="43">
        <v>4.0599999999999996</v>
      </c>
      <c r="I34" s="43">
        <v>7.34</v>
      </c>
      <c r="J34" s="43">
        <v>73.900000000000006</v>
      </c>
      <c r="K34" s="44">
        <v>95</v>
      </c>
      <c r="L34" s="43"/>
    </row>
    <row r="35" spans="1:12" ht="14.5" x14ac:dyDescent="0.35">
      <c r="A35" s="14"/>
      <c r="B35" s="15"/>
      <c r="C35" s="11"/>
      <c r="D35" s="7" t="s">
        <v>28</v>
      </c>
      <c r="E35" s="42" t="s">
        <v>62</v>
      </c>
      <c r="F35" s="43">
        <v>150</v>
      </c>
      <c r="G35" s="43">
        <v>3.64</v>
      </c>
      <c r="H35" s="43">
        <v>5.37</v>
      </c>
      <c r="I35" s="43">
        <v>36.69</v>
      </c>
      <c r="J35" s="43">
        <v>209.65</v>
      </c>
      <c r="K35" s="44">
        <v>304</v>
      </c>
      <c r="L35" s="43"/>
    </row>
    <row r="36" spans="1:12" ht="14.5" x14ac:dyDescent="0.35">
      <c r="A36" s="14"/>
      <c r="B36" s="15"/>
      <c r="C36" s="11"/>
      <c r="D36" s="7" t="s">
        <v>29</v>
      </c>
      <c r="E36" s="42" t="s">
        <v>50</v>
      </c>
      <c r="F36" s="43">
        <v>100</v>
      </c>
      <c r="G36" s="43">
        <v>9.5</v>
      </c>
      <c r="H36" s="43">
        <v>13.5</v>
      </c>
      <c r="I36" s="43">
        <v>2.74</v>
      </c>
      <c r="J36" s="43">
        <v>170.46</v>
      </c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 t="s">
        <v>42</v>
      </c>
      <c r="F37" s="43">
        <v>200</v>
      </c>
      <c r="G37" s="43">
        <v>0.03</v>
      </c>
      <c r="H37" s="43">
        <v>0.1</v>
      </c>
      <c r="I37" s="43">
        <v>9.5</v>
      </c>
      <c r="J37" s="43">
        <v>39.020000000000003</v>
      </c>
      <c r="K37" s="44">
        <v>459</v>
      </c>
      <c r="L37" s="43"/>
    </row>
    <row r="38" spans="1:12" ht="14.5" x14ac:dyDescent="0.35">
      <c r="A38" s="14"/>
      <c r="B38" s="15"/>
      <c r="C38" s="11"/>
      <c r="D38" s="7" t="s">
        <v>31</v>
      </c>
      <c r="E38" s="42" t="s">
        <v>40</v>
      </c>
      <c r="F38" s="43">
        <v>100</v>
      </c>
      <c r="G38" s="43">
        <v>7.89</v>
      </c>
      <c r="H38" s="43">
        <v>1</v>
      </c>
      <c r="I38" s="43">
        <v>48.29</v>
      </c>
      <c r="J38" s="43">
        <v>176.25</v>
      </c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30.020000000000003</v>
      </c>
      <c r="H42" s="19">
        <f t="shared" ref="H42" si="11">SUM(H33:H41)</f>
        <v>32.910000000000004</v>
      </c>
      <c r="I42" s="19">
        <f t="shared" ref="I42" si="12">SUM(I33:I41)</f>
        <v>104.56</v>
      </c>
      <c r="J42" s="19">
        <f t="shared" ref="J42:L42" si="13">SUM(J33:J41)</f>
        <v>777.04000000000008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1390</v>
      </c>
      <c r="G43" s="32">
        <f t="shared" ref="G43" si="14">G32+G42</f>
        <v>47.1</v>
      </c>
      <c r="H43" s="32">
        <f t="shared" ref="H43" si="15">H32+H42</f>
        <v>54.84</v>
      </c>
      <c r="I43" s="32">
        <f t="shared" ref="I43" si="16">I32+I42</f>
        <v>237.87</v>
      </c>
      <c r="J43" s="32">
        <f t="shared" ref="J43:L43" si="17">J32+J42</f>
        <v>1518.5</v>
      </c>
      <c r="K43" s="32"/>
      <c r="L43" s="32">
        <f t="shared" si="17"/>
        <v>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>
        <v>214</v>
      </c>
      <c r="L44" s="40"/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40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4.5" x14ac:dyDescent="0.35">
      <c r="A48" s="23"/>
      <c r="B48" s="15"/>
      <c r="C48" s="11"/>
      <c r="D48" s="7" t="s">
        <v>24</v>
      </c>
      <c r="E48" s="42" t="s">
        <v>41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>
        <v>338</v>
      </c>
      <c r="L48" s="43"/>
    </row>
    <row r="49" spans="1:12" ht="14.5" x14ac:dyDescent="0.35">
      <c r="A49" s="23"/>
      <c r="B49" s="15"/>
      <c r="C49" s="11"/>
      <c r="D49" s="6"/>
      <c r="E49" s="42" t="s">
        <v>44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4.5" x14ac:dyDescent="0.35">
      <c r="A50" s="23"/>
      <c r="B50" s="15"/>
      <c r="C50" s="11"/>
      <c r="D50" s="6"/>
      <c r="E50" s="42" t="s">
        <v>47</v>
      </c>
      <c r="F50" s="43">
        <v>10</v>
      </c>
      <c r="G50" s="43">
        <v>0.08</v>
      </c>
      <c r="H50" s="43">
        <v>8.1999999999999993</v>
      </c>
      <c r="I50" s="43">
        <v>0.13</v>
      </c>
      <c r="J50" s="43">
        <v>74.64</v>
      </c>
      <c r="K50" s="44">
        <v>14</v>
      </c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17.249999999999996</v>
      </c>
      <c r="H51" s="19">
        <f>SUM(H44:H50)</f>
        <v>26.46</v>
      </c>
      <c r="I51" s="19">
        <f>SUM(I44:I50)</f>
        <v>96.659999999999982</v>
      </c>
      <c r="J51" s="19">
        <f>SUM(J44:J50)</f>
        <v>694.71999999999991</v>
      </c>
      <c r="K51" s="25"/>
      <c r="L51" s="19">
        <f t="shared" ref="L51" si="18">SUM(L44:L50)</f>
        <v>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43</v>
      </c>
      <c r="F52" s="43">
        <v>30</v>
      </c>
      <c r="G52" s="43">
        <v>6.96</v>
      </c>
      <c r="H52" s="43">
        <v>8.85</v>
      </c>
      <c r="I52" s="43">
        <v>0</v>
      </c>
      <c r="J52" s="43">
        <v>107.76</v>
      </c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 t="s">
        <v>63</v>
      </c>
      <c r="F53" s="43">
        <v>250</v>
      </c>
      <c r="G53" s="43">
        <v>11.1</v>
      </c>
      <c r="H53" s="43">
        <v>10.85</v>
      </c>
      <c r="I53" s="43">
        <v>8.56</v>
      </c>
      <c r="J53" s="43">
        <v>176.29</v>
      </c>
      <c r="K53" s="44">
        <v>81</v>
      </c>
      <c r="L53" s="43"/>
    </row>
    <row r="54" spans="1:12" ht="14.5" x14ac:dyDescent="0.35">
      <c r="A54" s="23"/>
      <c r="B54" s="15"/>
      <c r="C54" s="11"/>
      <c r="D54" s="7" t="s">
        <v>28</v>
      </c>
      <c r="E54" s="42" t="s">
        <v>64</v>
      </c>
      <c r="F54" s="43">
        <v>127</v>
      </c>
      <c r="G54" s="43">
        <v>3</v>
      </c>
      <c r="H54" s="43">
        <v>5.0999999999999996</v>
      </c>
      <c r="I54" s="43">
        <v>11.4</v>
      </c>
      <c r="J54" s="43">
        <v>103.5</v>
      </c>
      <c r="K54" s="44">
        <v>380</v>
      </c>
      <c r="L54" s="43"/>
    </row>
    <row r="55" spans="1:12" ht="14.5" x14ac:dyDescent="0.35">
      <c r="A55" s="23"/>
      <c r="B55" s="15"/>
      <c r="C55" s="11"/>
      <c r="D55" s="7" t="s">
        <v>29</v>
      </c>
      <c r="E55" s="42" t="s">
        <v>65</v>
      </c>
      <c r="F55" s="43">
        <v>10</v>
      </c>
      <c r="G55" s="43">
        <v>0.25</v>
      </c>
      <c r="H55" s="43">
        <v>2</v>
      </c>
      <c r="I55" s="43">
        <v>0.34</v>
      </c>
      <c r="J55" s="43">
        <v>20.399999999999999</v>
      </c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 t="s">
        <v>42</v>
      </c>
      <c r="F56" s="43">
        <v>200</v>
      </c>
      <c r="G56" s="43">
        <v>0.03</v>
      </c>
      <c r="H56" s="43">
        <v>0.1</v>
      </c>
      <c r="I56" s="43">
        <v>9.5</v>
      </c>
      <c r="J56" s="43">
        <v>39.020000000000003</v>
      </c>
      <c r="K56" s="44">
        <v>459</v>
      </c>
      <c r="L56" s="43"/>
    </row>
    <row r="57" spans="1:12" ht="14.5" x14ac:dyDescent="0.35">
      <c r="A57" s="23"/>
      <c r="B57" s="15"/>
      <c r="C57" s="11"/>
      <c r="D57" s="7" t="s">
        <v>31</v>
      </c>
      <c r="E57" s="42" t="s">
        <v>40</v>
      </c>
      <c r="F57" s="43">
        <v>100</v>
      </c>
      <c r="G57" s="43">
        <v>7.89</v>
      </c>
      <c r="H57" s="43">
        <v>1</v>
      </c>
      <c r="I57" s="43">
        <v>48.29</v>
      </c>
      <c r="J57" s="43">
        <v>176.25</v>
      </c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717</v>
      </c>
      <c r="G61" s="19">
        <f t="shared" ref="G61" si="19">SUM(G52:G60)</f>
        <v>29.23</v>
      </c>
      <c r="H61" s="19">
        <f t="shared" ref="H61" si="20">SUM(H52:H60)</f>
        <v>27.9</v>
      </c>
      <c r="I61" s="19">
        <f t="shared" ref="I61" si="21">SUM(I52:I60)</f>
        <v>78.09</v>
      </c>
      <c r="J61" s="19">
        <f t="shared" ref="J61:L61" si="22">SUM(J52:J60)</f>
        <v>623.22</v>
      </c>
      <c r="K61" s="25"/>
      <c r="L61" s="19">
        <f t="shared" si="22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1227</v>
      </c>
      <c r="G62" s="32">
        <f t="shared" ref="G62" si="23">G51+G61</f>
        <v>46.48</v>
      </c>
      <c r="H62" s="32">
        <f t="shared" ref="H62" si="24">H51+H61</f>
        <v>54.36</v>
      </c>
      <c r="I62" s="32">
        <f t="shared" ref="I62" si="25">I51+I61</f>
        <v>174.75</v>
      </c>
      <c r="J62" s="32">
        <f t="shared" ref="J62:L62" si="26">J51+J61</f>
        <v>1317.94</v>
      </c>
      <c r="K62" s="32"/>
      <c r="L62" s="32">
        <f t="shared" si="26"/>
        <v>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>
        <v>305</v>
      </c>
      <c r="L63" s="40"/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4.5" x14ac:dyDescent="0.35">
      <c r="A66" s="23"/>
      <c r="B66" s="15"/>
      <c r="C66" s="11"/>
      <c r="D66" s="7" t="s">
        <v>23</v>
      </c>
      <c r="E66" s="42" t="s">
        <v>40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 t="s">
        <v>43</v>
      </c>
      <c r="F68" s="43">
        <v>30</v>
      </c>
      <c r="G68" s="43">
        <v>6.96</v>
      </c>
      <c r="H68" s="43">
        <v>8.8800000000000008</v>
      </c>
      <c r="I68" s="43">
        <v>0</v>
      </c>
      <c r="J68" s="43">
        <v>107.76</v>
      </c>
      <c r="K68" s="44"/>
      <c r="L68" s="43"/>
    </row>
    <row r="69" spans="1:12" ht="14.5" x14ac:dyDescent="0.35">
      <c r="A69" s="23"/>
      <c r="B69" s="15"/>
      <c r="C69" s="11"/>
      <c r="D69" s="6"/>
      <c r="E69" s="42" t="s">
        <v>50</v>
      </c>
      <c r="F69" s="43">
        <v>100</v>
      </c>
      <c r="G69" s="43">
        <v>9.5</v>
      </c>
      <c r="H69" s="43">
        <v>13.5</v>
      </c>
      <c r="I69" s="43">
        <v>2.74</v>
      </c>
      <c r="J69" s="43">
        <v>170.46</v>
      </c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27">SUM(G63:G69)</f>
        <v>30.72</v>
      </c>
      <c r="H70" s="19">
        <f t="shared" ref="H70" si="28">SUM(H63:H69)</f>
        <v>30.46</v>
      </c>
      <c r="I70" s="19">
        <f t="shared" ref="I70" si="29">SUM(I63:I69)</f>
        <v>115.82000000000001</v>
      </c>
      <c r="J70" s="19">
        <f t="shared" ref="J70:L70" si="30">SUM(J63:J69)</f>
        <v>802.82999999999993</v>
      </c>
      <c r="K70" s="25"/>
      <c r="L70" s="19">
        <f t="shared" si="30"/>
        <v>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43</v>
      </c>
      <c r="F71" s="43">
        <v>10</v>
      </c>
      <c r="G71" s="43">
        <v>2.3199999999999998</v>
      </c>
      <c r="H71" s="43">
        <v>2.95</v>
      </c>
      <c r="I71" s="43">
        <v>0</v>
      </c>
      <c r="J71" s="43">
        <v>35.83</v>
      </c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 t="s">
        <v>66</v>
      </c>
      <c r="F72" s="43">
        <v>250</v>
      </c>
      <c r="G72" s="43">
        <v>7.15</v>
      </c>
      <c r="H72" s="43">
        <v>48.15</v>
      </c>
      <c r="I72" s="43">
        <v>15.61</v>
      </c>
      <c r="J72" s="43">
        <v>524.39</v>
      </c>
      <c r="K72" s="44">
        <v>119</v>
      </c>
      <c r="L72" s="43"/>
    </row>
    <row r="73" spans="1:12" ht="14.5" x14ac:dyDescent="0.35">
      <c r="A73" s="23"/>
      <c r="B73" s="15"/>
      <c r="C73" s="11"/>
      <c r="D73" s="7" t="s">
        <v>28</v>
      </c>
      <c r="E73" s="42" t="s">
        <v>56</v>
      </c>
      <c r="F73" s="43">
        <v>150</v>
      </c>
      <c r="G73" s="43">
        <v>4.05</v>
      </c>
      <c r="H73" s="43">
        <v>6</v>
      </c>
      <c r="I73" s="43">
        <v>8.6999999999999993</v>
      </c>
      <c r="J73" s="43">
        <v>105</v>
      </c>
      <c r="K73" s="44">
        <v>377</v>
      </c>
      <c r="L73" s="43"/>
    </row>
    <row r="74" spans="1:12" ht="14.5" x14ac:dyDescent="0.35">
      <c r="A74" s="23"/>
      <c r="B74" s="15"/>
      <c r="C74" s="11"/>
      <c r="D74" s="7" t="s">
        <v>29</v>
      </c>
      <c r="E74" s="42" t="s">
        <v>50</v>
      </c>
      <c r="F74" s="43">
        <v>100</v>
      </c>
      <c r="G74" s="43">
        <v>9.5</v>
      </c>
      <c r="H74" s="43">
        <v>13.5</v>
      </c>
      <c r="I74" s="43">
        <v>2.74</v>
      </c>
      <c r="J74" s="43">
        <v>170.46</v>
      </c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0.03</v>
      </c>
      <c r="H75" s="43">
        <v>0.1</v>
      </c>
      <c r="I75" s="43">
        <v>9.5</v>
      </c>
      <c r="J75" s="43">
        <v>39.020000000000003</v>
      </c>
      <c r="K75" s="44">
        <v>459</v>
      </c>
      <c r="L75" s="43"/>
    </row>
    <row r="76" spans="1:12" ht="14.5" x14ac:dyDescent="0.35">
      <c r="A76" s="23"/>
      <c r="B76" s="15"/>
      <c r="C76" s="11"/>
      <c r="D76" s="7" t="s">
        <v>31</v>
      </c>
      <c r="E76" s="42" t="s">
        <v>40</v>
      </c>
      <c r="F76" s="43">
        <v>100</v>
      </c>
      <c r="G76" s="43">
        <v>7.89</v>
      </c>
      <c r="H76" s="43">
        <v>1</v>
      </c>
      <c r="I76" s="43">
        <v>48.29</v>
      </c>
      <c r="J76" s="43">
        <v>176.25</v>
      </c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1">SUM(G71:G79)</f>
        <v>30.94</v>
      </c>
      <c r="H80" s="19">
        <f t="shared" ref="H80" si="32">SUM(H71:H79)</f>
        <v>71.699999999999989</v>
      </c>
      <c r="I80" s="19">
        <f t="shared" ref="I80" si="33">SUM(I71:I79)</f>
        <v>84.84</v>
      </c>
      <c r="J80" s="19">
        <f t="shared" ref="J80:L80" si="34">SUM(J71:J79)</f>
        <v>1050.95</v>
      </c>
      <c r="K80" s="25"/>
      <c r="L80" s="19">
        <f t="shared" si="34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1440</v>
      </c>
      <c r="G81" s="32">
        <f t="shared" ref="G81" si="35">G70+G80</f>
        <v>61.66</v>
      </c>
      <c r="H81" s="32">
        <f t="shared" ref="H81" si="36">H70+H80</f>
        <v>102.16</v>
      </c>
      <c r="I81" s="32">
        <f t="shared" ref="I81" si="37">I70+I80</f>
        <v>200.66000000000003</v>
      </c>
      <c r="J81" s="32">
        <f t="shared" ref="J81:L81" si="38">J70+J80</f>
        <v>1853.78</v>
      </c>
      <c r="K81" s="32"/>
      <c r="L81" s="32">
        <f t="shared" si="38"/>
        <v>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>
        <v>183</v>
      </c>
      <c r="L82" s="40"/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459</v>
      </c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40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4.5" x14ac:dyDescent="0.35">
      <c r="A86" s="23"/>
      <c r="B86" s="15"/>
      <c r="C86" s="11"/>
      <c r="D86" s="7" t="s">
        <v>24</v>
      </c>
      <c r="E86" s="42" t="s">
        <v>41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>
        <v>338</v>
      </c>
      <c r="L86" s="43"/>
    </row>
    <row r="87" spans="1:12" ht="14.5" x14ac:dyDescent="0.35">
      <c r="A87" s="23"/>
      <c r="B87" s="15"/>
      <c r="C87" s="11"/>
      <c r="D87" s="6"/>
      <c r="E87" s="42" t="s">
        <v>47</v>
      </c>
      <c r="F87" s="43">
        <v>20</v>
      </c>
      <c r="G87" s="43">
        <v>0.16</v>
      </c>
      <c r="H87" s="43">
        <v>16.399999999999999</v>
      </c>
      <c r="I87" s="43">
        <v>0.26</v>
      </c>
      <c r="J87" s="43">
        <v>149.28</v>
      </c>
      <c r="K87" s="44">
        <v>14</v>
      </c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39">SUM(G82:G88)</f>
        <v>16.7</v>
      </c>
      <c r="H89" s="19">
        <f t="shared" ref="H89" si="40">SUM(H82:H88)</f>
        <v>30.74</v>
      </c>
      <c r="I89" s="19">
        <f t="shared" ref="I89" si="41">SUM(I82:I88)</f>
        <v>102.16000000000001</v>
      </c>
      <c r="J89" s="19">
        <f t="shared" ref="J89:L89" si="42">SUM(J82:J88)</f>
        <v>753.04</v>
      </c>
      <c r="K89" s="25"/>
      <c r="L89" s="19">
        <f t="shared" si="42"/>
        <v>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43</v>
      </c>
      <c r="F90" s="43">
        <v>30</v>
      </c>
      <c r="G90" s="43">
        <v>6.96</v>
      </c>
      <c r="H90" s="43">
        <v>8.85</v>
      </c>
      <c r="I90" s="43">
        <v>0</v>
      </c>
      <c r="J90" s="43">
        <v>107.76</v>
      </c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51" t="s">
        <v>67</v>
      </c>
      <c r="F91" s="43">
        <v>250</v>
      </c>
      <c r="G91" s="43">
        <v>3.25</v>
      </c>
      <c r="H91" s="43">
        <v>3.37</v>
      </c>
      <c r="I91" s="43">
        <v>10.75</v>
      </c>
      <c r="J91" s="43">
        <v>86.33</v>
      </c>
      <c r="K91" s="44">
        <v>112</v>
      </c>
      <c r="L91" s="43"/>
    </row>
    <row r="92" spans="1:12" ht="14.5" x14ac:dyDescent="0.35">
      <c r="A92" s="23"/>
      <c r="B92" s="15"/>
      <c r="C92" s="11"/>
      <c r="D92" s="7" t="s">
        <v>28</v>
      </c>
      <c r="E92" s="42" t="s">
        <v>68</v>
      </c>
      <c r="F92" s="43">
        <v>210</v>
      </c>
      <c r="G92" s="43">
        <v>7.64</v>
      </c>
      <c r="H92" s="43">
        <v>8.1</v>
      </c>
      <c r="I92" s="43">
        <v>42.64</v>
      </c>
      <c r="J92" s="43">
        <v>274.02</v>
      </c>
      <c r="K92" s="44">
        <v>203</v>
      </c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0.03</v>
      </c>
      <c r="H94" s="43">
        <v>0.1</v>
      </c>
      <c r="I94" s="43">
        <v>9.5</v>
      </c>
      <c r="J94" s="43">
        <v>39.020000000000003</v>
      </c>
      <c r="K94" s="44">
        <v>459</v>
      </c>
      <c r="L94" s="43"/>
    </row>
    <row r="95" spans="1:12" ht="14.5" x14ac:dyDescent="0.35">
      <c r="A95" s="23"/>
      <c r="B95" s="15"/>
      <c r="C95" s="11"/>
      <c r="D95" s="7" t="s">
        <v>31</v>
      </c>
      <c r="E95" s="42" t="s">
        <v>40</v>
      </c>
      <c r="F95" s="43">
        <v>100</v>
      </c>
      <c r="G95" s="43">
        <v>7.89</v>
      </c>
      <c r="H95" s="43">
        <v>1</v>
      </c>
      <c r="I95" s="43">
        <v>48.29</v>
      </c>
      <c r="J95" s="43">
        <v>176.25</v>
      </c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3">SUM(G90:G98)</f>
        <v>25.770000000000003</v>
      </c>
      <c r="H99" s="19">
        <f t="shared" ref="H99" si="44">SUM(H90:H98)</f>
        <v>21.42</v>
      </c>
      <c r="I99" s="19">
        <f t="shared" ref="I99" si="45">SUM(I90:I98)</f>
        <v>111.18</v>
      </c>
      <c r="J99" s="19">
        <f t="shared" ref="J99:L99" si="46">SUM(J90:J98)</f>
        <v>683.38</v>
      </c>
      <c r="K99" s="25"/>
      <c r="L99" s="19">
        <f t="shared" si="46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1395</v>
      </c>
      <c r="G100" s="32">
        <f t="shared" ref="G100" si="47">G89+G99</f>
        <v>42.47</v>
      </c>
      <c r="H100" s="32">
        <f t="shared" ref="H100" si="48">H89+H99</f>
        <v>52.16</v>
      </c>
      <c r="I100" s="32">
        <f t="shared" ref="I100" si="49">I89+I99</f>
        <v>213.34000000000003</v>
      </c>
      <c r="J100" s="32">
        <f t="shared" ref="J100:L100" si="50">J89+J99</f>
        <v>1436.42</v>
      </c>
      <c r="K100" s="32"/>
      <c r="L100" s="32">
        <f t="shared" si="50"/>
        <v>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>
        <v>4.3</v>
      </c>
      <c r="L101" s="40"/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4.5" x14ac:dyDescent="0.35">
      <c r="A104" s="23"/>
      <c r="B104" s="15"/>
      <c r="C104" s="11"/>
      <c r="D104" s="7" t="s">
        <v>23</v>
      </c>
      <c r="E104" s="42" t="s">
        <v>40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 t="s">
        <v>47</v>
      </c>
      <c r="F106" s="43">
        <v>20</v>
      </c>
      <c r="G106" s="43">
        <v>0.16</v>
      </c>
      <c r="H106" s="43">
        <v>16.399999999999999</v>
      </c>
      <c r="I106" s="43">
        <v>0.26</v>
      </c>
      <c r="J106" s="43">
        <v>149.28</v>
      </c>
      <c r="K106" s="44">
        <v>14</v>
      </c>
      <c r="L106" s="43"/>
    </row>
    <row r="107" spans="1:12" ht="14.5" x14ac:dyDescent="0.35">
      <c r="A107" s="23"/>
      <c r="B107" s="15"/>
      <c r="C107" s="11"/>
      <c r="D107" s="6"/>
      <c r="E107" s="42" t="s">
        <v>53</v>
      </c>
      <c r="F107" s="43">
        <v>50</v>
      </c>
      <c r="G107" s="43">
        <v>1</v>
      </c>
      <c r="H107" s="43">
        <v>1.3</v>
      </c>
      <c r="I107" s="43">
        <v>3.09</v>
      </c>
      <c r="J107" s="43">
        <v>28.06</v>
      </c>
      <c r="K107" s="44">
        <v>422</v>
      </c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1">SUM(G101:G107)</f>
        <v>16.7</v>
      </c>
      <c r="H108" s="19">
        <f t="shared" si="51"/>
        <v>24.639999999999997</v>
      </c>
      <c r="I108" s="19">
        <f t="shared" si="51"/>
        <v>87.710000000000008</v>
      </c>
      <c r="J108" s="19">
        <f t="shared" si="51"/>
        <v>635.6099999999999</v>
      </c>
      <c r="K108" s="25"/>
      <c r="L108" s="19">
        <f t="shared" ref="L108" si="52">SUM(L101:L107)</f>
        <v>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 t="s">
        <v>70</v>
      </c>
      <c r="F110" s="43">
        <v>200</v>
      </c>
      <c r="G110" s="43">
        <v>5</v>
      </c>
      <c r="H110" s="43">
        <v>10</v>
      </c>
      <c r="I110" s="43">
        <v>20</v>
      </c>
      <c r="J110" s="43">
        <v>190</v>
      </c>
      <c r="K110" s="44">
        <v>127</v>
      </c>
      <c r="L110" s="43"/>
    </row>
    <row r="111" spans="1:12" ht="14.5" x14ac:dyDescent="0.35">
      <c r="A111" s="23"/>
      <c r="B111" s="15"/>
      <c r="C111" s="11"/>
      <c r="D111" s="7" t="s">
        <v>28</v>
      </c>
      <c r="E111" s="42" t="s">
        <v>68</v>
      </c>
      <c r="F111" s="43">
        <v>105</v>
      </c>
      <c r="G111" s="43">
        <v>3.82</v>
      </c>
      <c r="H111" s="43">
        <v>4.05</v>
      </c>
      <c r="I111" s="43">
        <v>21.32</v>
      </c>
      <c r="J111" s="43">
        <v>137.01</v>
      </c>
      <c r="K111" s="44">
        <v>291</v>
      </c>
      <c r="L111" s="43"/>
    </row>
    <row r="112" spans="1:12" ht="14.5" x14ac:dyDescent="0.35">
      <c r="A112" s="23"/>
      <c r="B112" s="15"/>
      <c r="C112" s="11"/>
      <c r="D112" s="7" t="s">
        <v>29</v>
      </c>
      <c r="E112" s="42" t="s">
        <v>60</v>
      </c>
      <c r="F112" s="43">
        <v>90</v>
      </c>
      <c r="G112" s="43">
        <v>8.58</v>
      </c>
      <c r="H112" s="43">
        <v>16.25</v>
      </c>
      <c r="I112" s="43">
        <v>25.28</v>
      </c>
      <c r="J112" s="43">
        <v>281.69</v>
      </c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0.03</v>
      </c>
      <c r="H113" s="43">
        <v>0.1</v>
      </c>
      <c r="I113" s="43">
        <v>9.5</v>
      </c>
      <c r="J113" s="43">
        <v>39.020000000000003</v>
      </c>
      <c r="K113" s="44">
        <v>459</v>
      </c>
      <c r="L113" s="43"/>
    </row>
    <row r="114" spans="1:12" ht="14.5" x14ac:dyDescent="0.35">
      <c r="A114" s="23"/>
      <c r="B114" s="15"/>
      <c r="C114" s="11"/>
      <c r="D114" s="7" t="s">
        <v>31</v>
      </c>
      <c r="E114" s="42" t="s">
        <v>40</v>
      </c>
      <c r="F114" s="43">
        <v>100</v>
      </c>
      <c r="G114" s="43">
        <v>7.89</v>
      </c>
      <c r="H114" s="43">
        <v>1</v>
      </c>
      <c r="I114" s="43">
        <v>48.29</v>
      </c>
      <c r="J114" s="43">
        <v>176.25</v>
      </c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695</v>
      </c>
      <c r="G118" s="19">
        <f t="shared" ref="G118:J118" si="53">SUM(G109:G117)</f>
        <v>25.32</v>
      </c>
      <c r="H118" s="19">
        <f t="shared" si="53"/>
        <v>31.400000000000002</v>
      </c>
      <c r="I118" s="19">
        <f t="shared" si="53"/>
        <v>124.38999999999999</v>
      </c>
      <c r="J118" s="19">
        <f t="shared" si="53"/>
        <v>823.97</v>
      </c>
      <c r="K118" s="25"/>
      <c r="L118" s="19">
        <f t="shared" ref="L118" si="54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1190</v>
      </c>
      <c r="G119" s="32">
        <f t="shared" ref="G119" si="55">G108+G118</f>
        <v>42.019999999999996</v>
      </c>
      <c r="H119" s="32">
        <f t="shared" ref="H119" si="56">H108+H118</f>
        <v>56.04</v>
      </c>
      <c r="I119" s="32">
        <f t="shared" ref="I119" si="57">I108+I118</f>
        <v>212.1</v>
      </c>
      <c r="J119" s="32">
        <f t="shared" ref="J119:L119" si="58">J108+J118</f>
        <v>1459.58</v>
      </c>
      <c r="K119" s="32"/>
      <c r="L119" s="32">
        <f t="shared" si="58"/>
        <v>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>
        <v>120</v>
      </c>
      <c r="L120" s="40"/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40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4.5" x14ac:dyDescent="0.35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>
        <v>338</v>
      </c>
      <c r="L124" s="43"/>
    </row>
    <row r="125" spans="1:12" ht="14.5" x14ac:dyDescent="0.35">
      <c r="A125" s="14"/>
      <c r="B125" s="15"/>
      <c r="C125" s="11"/>
      <c r="D125" s="6"/>
      <c r="E125" s="42" t="s">
        <v>44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4.5" x14ac:dyDescent="0.35">
      <c r="A126" s="14"/>
      <c r="B126" s="15"/>
      <c r="C126" s="11"/>
      <c r="D126" s="6"/>
      <c r="E126" s="42" t="s">
        <v>47</v>
      </c>
      <c r="F126" s="43">
        <v>20</v>
      </c>
      <c r="G126" s="43">
        <v>0.16</v>
      </c>
      <c r="H126" s="43">
        <v>16.399999999999999</v>
      </c>
      <c r="I126" s="43">
        <v>0.26</v>
      </c>
      <c r="J126" s="43">
        <v>149.28</v>
      </c>
      <c r="K126" s="44">
        <v>14</v>
      </c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59">SUM(G120:G126)</f>
        <v>17.68</v>
      </c>
      <c r="H127" s="19">
        <f t="shared" si="59"/>
        <v>29.5</v>
      </c>
      <c r="I127" s="19">
        <f t="shared" si="59"/>
        <v>115.53999999999999</v>
      </c>
      <c r="J127" s="19">
        <f t="shared" si="59"/>
        <v>799.31999999999994</v>
      </c>
      <c r="K127" s="25"/>
      <c r="L127" s="19">
        <f t="shared" ref="L127" si="60">SUM(L120:L126)</f>
        <v>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72</v>
      </c>
      <c r="F128" s="43">
        <v>20</v>
      </c>
      <c r="G128" s="43">
        <v>0.16</v>
      </c>
      <c r="H128" s="43">
        <v>16.399999999999999</v>
      </c>
      <c r="I128" s="43">
        <v>0.28000000000000003</v>
      </c>
      <c r="J128" s="43">
        <v>149.36000000000001</v>
      </c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 t="s">
        <v>61</v>
      </c>
      <c r="F129" s="43">
        <v>200</v>
      </c>
      <c r="G129" s="43">
        <v>2</v>
      </c>
      <c r="H129" s="43">
        <v>4.0599999999999996</v>
      </c>
      <c r="I129" s="43">
        <v>7.34</v>
      </c>
      <c r="J129" s="43">
        <v>73.900000000000006</v>
      </c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 t="s">
        <v>71</v>
      </c>
      <c r="F130" s="43">
        <v>150</v>
      </c>
      <c r="G130" s="43">
        <v>4.05</v>
      </c>
      <c r="H130" s="43">
        <v>6</v>
      </c>
      <c r="I130" s="43">
        <v>8.6999999999999993</v>
      </c>
      <c r="J130" s="43">
        <v>105</v>
      </c>
      <c r="K130" s="44">
        <v>203</v>
      </c>
      <c r="L130" s="43"/>
    </row>
    <row r="131" spans="1:12" ht="14.5" x14ac:dyDescent="0.35">
      <c r="A131" s="14"/>
      <c r="B131" s="15"/>
      <c r="C131" s="11"/>
      <c r="D131" s="7" t="s">
        <v>29</v>
      </c>
      <c r="E131" s="42" t="s">
        <v>50</v>
      </c>
      <c r="F131" s="43">
        <v>100</v>
      </c>
      <c r="G131" s="43">
        <v>9.5</v>
      </c>
      <c r="H131" s="43">
        <v>13.5</v>
      </c>
      <c r="I131" s="43">
        <v>2.74</v>
      </c>
      <c r="J131" s="43">
        <v>170.46</v>
      </c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 t="s">
        <v>42</v>
      </c>
      <c r="F132" s="43">
        <v>200</v>
      </c>
      <c r="G132" s="43">
        <v>0.03</v>
      </c>
      <c r="H132" s="43">
        <v>0.1</v>
      </c>
      <c r="I132" s="43">
        <v>9.5</v>
      </c>
      <c r="J132" s="43">
        <v>39.020000000000003</v>
      </c>
      <c r="K132" s="44">
        <v>459</v>
      </c>
      <c r="L132" s="43"/>
    </row>
    <row r="133" spans="1:12" ht="14.5" x14ac:dyDescent="0.35">
      <c r="A133" s="14"/>
      <c r="B133" s="15"/>
      <c r="C133" s="11"/>
      <c r="D133" s="7" t="s">
        <v>31</v>
      </c>
      <c r="E133" s="42" t="s">
        <v>40</v>
      </c>
      <c r="F133" s="43">
        <v>75</v>
      </c>
      <c r="G133" s="43">
        <v>5.92</v>
      </c>
      <c r="H133" s="43">
        <v>0.75</v>
      </c>
      <c r="I133" s="43">
        <v>36.22</v>
      </c>
      <c r="J133" s="43">
        <v>176.25</v>
      </c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 t="shared" ref="G137:J137" si="61">SUM(G128:G136)</f>
        <v>21.66</v>
      </c>
      <c r="H137" s="19">
        <f t="shared" si="61"/>
        <v>40.809999999999995</v>
      </c>
      <c r="I137" s="19">
        <f t="shared" si="61"/>
        <v>64.78</v>
      </c>
      <c r="J137" s="19">
        <f t="shared" si="61"/>
        <v>713.99</v>
      </c>
      <c r="K137" s="25"/>
      <c r="L137" s="19">
        <f t="shared" ref="L137" si="62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1400</v>
      </c>
      <c r="G138" s="32">
        <f t="shared" ref="G138" si="63">G127+G137</f>
        <v>39.340000000000003</v>
      </c>
      <c r="H138" s="32">
        <f t="shared" ref="H138" si="64">H127+H137</f>
        <v>70.31</v>
      </c>
      <c r="I138" s="32">
        <f t="shared" ref="I138" si="65">I127+I137</f>
        <v>180.32</v>
      </c>
      <c r="J138" s="32">
        <f t="shared" ref="J138:L138" si="66">J127+J137</f>
        <v>1513.31</v>
      </c>
      <c r="K138" s="32"/>
      <c r="L138" s="32">
        <f t="shared" si="66"/>
        <v>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>
        <v>179</v>
      </c>
      <c r="L139" s="40"/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40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4.5" x14ac:dyDescent="0.35">
      <c r="A143" s="23"/>
      <c r="B143" s="15"/>
      <c r="C143" s="11"/>
      <c r="D143" s="7" t="s">
        <v>24</v>
      </c>
      <c r="E143" s="42" t="s">
        <v>41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>
        <v>338</v>
      </c>
      <c r="L143" s="43"/>
    </row>
    <row r="144" spans="1:12" ht="14.5" x14ac:dyDescent="0.35">
      <c r="A144" s="23"/>
      <c r="B144" s="15"/>
      <c r="C144" s="11"/>
      <c r="D144" s="6"/>
      <c r="E144" s="42" t="s">
        <v>47</v>
      </c>
      <c r="F144" s="43">
        <v>20</v>
      </c>
      <c r="G144" s="43">
        <v>0.16</v>
      </c>
      <c r="H144" s="43">
        <v>16.399999999999999</v>
      </c>
      <c r="I144" s="43">
        <v>0.26</v>
      </c>
      <c r="J144" s="43">
        <v>149.28</v>
      </c>
      <c r="K144" s="44">
        <v>14</v>
      </c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67">SUM(G139:G145)</f>
        <v>16.900000000000002</v>
      </c>
      <c r="H146" s="19">
        <f t="shared" si="67"/>
        <v>23.5</v>
      </c>
      <c r="I146" s="19">
        <f t="shared" si="67"/>
        <v>105.57000000000001</v>
      </c>
      <c r="J146" s="19">
        <f t="shared" si="67"/>
        <v>643.91</v>
      </c>
      <c r="K146" s="25"/>
      <c r="L146" s="19">
        <f t="shared" ref="L146" si="68">SUM(L139:L145)</f>
        <v>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43</v>
      </c>
      <c r="F147" s="43">
        <v>30</v>
      </c>
      <c r="G147" s="43">
        <v>6.96</v>
      </c>
      <c r="H147" s="43">
        <v>8.85</v>
      </c>
      <c r="I147" s="43">
        <v>0</v>
      </c>
      <c r="J147" s="43">
        <v>107.76</v>
      </c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 t="s">
        <v>73</v>
      </c>
      <c r="F148" s="43">
        <v>250</v>
      </c>
      <c r="G148" s="43">
        <v>1.76</v>
      </c>
      <c r="H148" s="43">
        <v>4.95</v>
      </c>
      <c r="I148" s="43">
        <v>7.9</v>
      </c>
      <c r="J148" s="43">
        <v>83.19</v>
      </c>
      <c r="K148" s="44">
        <v>95</v>
      </c>
      <c r="L148" s="43"/>
    </row>
    <row r="149" spans="1:12" ht="14.5" x14ac:dyDescent="0.35">
      <c r="A149" s="23"/>
      <c r="B149" s="15"/>
      <c r="C149" s="11"/>
      <c r="D149" s="7" t="s">
        <v>28</v>
      </c>
      <c r="E149" s="42" t="s">
        <v>69</v>
      </c>
      <c r="F149" s="43">
        <v>200</v>
      </c>
      <c r="G149" s="43">
        <v>16.95</v>
      </c>
      <c r="H149" s="43">
        <v>10.47</v>
      </c>
      <c r="I149" s="43">
        <v>35.729999999999997</v>
      </c>
      <c r="J149" s="43">
        <v>304.95</v>
      </c>
      <c r="K149" s="44">
        <v>377</v>
      </c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0.03</v>
      </c>
      <c r="H151" s="43">
        <v>0.1</v>
      </c>
      <c r="I151" s="43">
        <v>9.5</v>
      </c>
      <c r="J151" s="43">
        <v>39.020000000000003</v>
      </c>
      <c r="K151" s="44">
        <v>459</v>
      </c>
      <c r="L151" s="43"/>
    </row>
    <row r="152" spans="1:12" ht="14.5" x14ac:dyDescent="0.35">
      <c r="A152" s="23"/>
      <c r="B152" s="15"/>
      <c r="C152" s="11"/>
      <c r="D152" s="7" t="s">
        <v>31</v>
      </c>
      <c r="E152" s="42" t="s">
        <v>40</v>
      </c>
      <c r="F152" s="43">
        <v>100</v>
      </c>
      <c r="G152" s="43">
        <v>7.89</v>
      </c>
      <c r="H152" s="43">
        <v>1</v>
      </c>
      <c r="I152" s="43">
        <v>48.29</v>
      </c>
      <c r="J152" s="43">
        <v>176.25</v>
      </c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69">SUM(G147:G155)</f>
        <v>33.590000000000003</v>
      </c>
      <c r="H156" s="19">
        <f t="shared" si="69"/>
        <v>25.370000000000005</v>
      </c>
      <c r="I156" s="19">
        <f t="shared" si="69"/>
        <v>101.41999999999999</v>
      </c>
      <c r="J156" s="19">
        <f t="shared" si="69"/>
        <v>711.17</v>
      </c>
      <c r="K156" s="25"/>
      <c r="L156" s="19">
        <f t="shared" ref="L156" si="70"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1335</v>
      </c>
      <c r="G157" s="32">
        <f t="shared" ref="G157" si="71">G146+G156</f>
        <v>50.490000000000009</v>
      </c>
      <c r="H157" s="32">
        <f t="shared" ref="H157" si="72">H146+H156</f>
        <v>48.870000000000005</v>
      </c>
      <c r="I157" s="32">
        <f t="shared" ref="I157" si="73">I146+I156</f>
        <v>206.99</v>
      </c>
      <c r="J157" s="32">
        <f t="shared" ref="J157:L157" si="74">J146+J156</f>
        <v>1355.08</v>
      </c>
      <c r="K157" s="32"/>
      <c r="L157" s="32">
        <f t="shared" si="74"/>
        <v>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>
        <v>181</v>
      </c>
      <c r="L158" s="40"/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>
        <v>378</v>
      </c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40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4.5" x14ac:dyDescent="0.35">
      <c r="A162" s="23"/>
      <c r="B162" s="15"/>
      <c r="C162" s="11"/>
      <c r="D162" s="7" t="s">
        <v>24</v>
      </c>
      <c r="E162" s="42" t="s">
        <v>41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>
        <v>338</v>
      </c>
      <c r="L162" s="43"/>
    </row>
    <row r="163" spans="1:12" ht="14.5" x14ac:dyDescent="0.35">
      <c r="A163" s="23"/>
      <c r="B163" s="15"/>
      <c r="C163" s="11"/>
      <c r="D163" s="6"/>
      <c r="E163" s="42" t="s">
        <v>47</v>
      </c>
      <c r="F163" s="43">
        <v>20</v>
      </c>
      <c r="G163" s="43">
        <v>0.16</v>
      </c>
      <c r="H163" s="43">
        <v>16.399999999999999</v>
      </c>
      <c r="I163" s="43">
        <v>0.26</v>
      </c>
      <c r="J163" s="43">
        <v>149.28</v>
      </c>
      <c r="K163" s="44">
        <v>14</v>
      </c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5">SUM(G158:G164)</f>
        <v>17.100000000000001</v>
      </c>
      <c r="H165" s="19">
        <f t="shared" si="75"/>
        <v>22.72</v>
      </c>
      <c r="I165" s="19">
        <f t="shared" si="75"/>
        <v>127.67999999999999</v>
      </c>
      <c r="J165" s="19">
        <f t="shared" si="75"/>
        <v>726.13</v>
      </c>
      <c r="K165" s="25"/>
      <c r="L165" s="19">
        <f t="shared" ref="L165" si="76">SUM(L158:L164)</f>
        <v>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43</v>
      </c>
      <c r="F166" s="43">
        <v>30</v>
      </c>
      <c r="G166" s="43">
        <v>6.96</v>
      </c>
      <c r="H166" s="43">
        <v>8.85</v>
      </c>
      <c r="I166" s="43">
        <v>0</v>
      </c>
      <c r="J166" s="43">
        <v>107.76</v>
      </c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 t="s">
        <v>74</v>
      </c>
      <c r="F167" s="43">
        <v>200</v>
      </c>
      <c r="G167" s="43">
        <v>3.2</v>
      </c>
      <c r="H167" s="43">
        <v>3.94</v>
      </c>
      <c r="I167" s="43">
        <v>7.38</v>
      </c>
      <c r="J167" s="43">
        <v>77.8</v>
      </c>
      <c r="K167" s="44">
        <v>88</v>
      </c>
      <c r="L167" s="43"/>
    </row>
    <row r="168" spans="1:12" ht="14.5" x14ac:dyDescent="0.35">
      <c r="A168" s="23"/>
      <c r="B168" s="15"/>
      <c r="C168" s="11"/>
      <c r="D168" s="7" t="s">
        <v>28</v>
      </c>
      <c r="E168" s="42" t="s">
        <v>62</v>
      </c>
      <c r="F168" s="43">
        <v>150</v>
      </c>
      <c r="G168" s="43">
        <v>3.64</v>
      </c>
      <c r="H168" s="43">
        <v>5.37</v>
      </c>
      <c r="I168" s="43">
        <v>36.69</v>
      </c>
      <c r="J168" s="43">
        <v>209.65</v>
      </c>
      <c r="K168" s="44">
        <v>291</v>
      </c>
      <c r="L168" s="43"/>
    </row>
    <row r="169" spans="1:12" ht="14.5" x14ac:dyDescent="0.35">
      <c r="A169" s="23"/>
      <c r="B169" s="15"/>
      <c r="C169" s="11"/>
      <c r="D169" s="7" t="s">
        <v>29</v>
      </c>
      <c r="E169" s="42" t="s">
        <v>50</v>
      </c>
      <c r="F169" s="43">
        <v>100</v>
      </c>
      <c r="G169" s="43">
        <v>9.5</v>
      </c>
      <c r="H169" s="43">
        <v>13.5</v>
      </c>
      <c r="I169" s="43">
        <v>2.74</v>
      </c>
      <c r="J169" s="43">
        <v>170.46</v>
      </c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>
        <v>459</v>
      </c>
      <c r="L170" s="43"/>
    </row>
    <row r="171" spans="1:12" ht="14.5" x14ac:dyDescent="0.35">
      <c r="A171" s="23"/>
      <c r="B171" s="15"/>
      <c r="C171" s="11"/>
      <c r="D171" s="7" t="s">
        <v>31</v>
      </c>
      <c r="E171" s="42" t="s">
        <v>40</v>
      </c>
      <c r="F171" s="43">
        <v>100</v>
      </c>
      <c r="G171" s="43">
        <v>7.89</v>
      </c>
      <c r="H171" s="43">
        <v>1</v>
      </c>
      <c r="I171" s="43">
        <v>48.29</v>
      </c>
      <c r="J171" s="43">
        <v>176.25</v>
      </c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77">SUM(G166:G174)</f>
        <v>31.220000000000002</v>
      </c>
      <c r="H175" s="19">
        <f t="shared" si="77"/>
        <v>32.760000000000005</v>
      </c>
      <c r="I175" s="19">
        <f t="shared" si="77"/>
        <v>104.6</v>
      </c>
      <c r="J175" s="19">
        <f t="shared" si="77"/>
        <v>780.94</v>
      </c>
      <c r="K175" s="25"/>
      <c r="L175" s="19">
        <f t="shared" ref="L175" si="78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1410</v>
      </c>
      <c r="G176" s="32">
        <f t="shared" ref="G176" si="79">G165+G175</f>
        <v>48.320000000000007</v>
      </c>
      <c r="H176" s="32">
        <f t="shared" ref="H176" si="80">H165+H175</f>
        <v>55.480000000000004</v>
      </c>
      <c r="I176" s="32">
        <f t="shared" ref="I176" si="81">I165+I175</f>
        <v>232.27999999999997</v>
      </c>
      <c r="J176" s="32">
        <f t="shared" ref="J176:L176" si="82">J165+J175</f>
        <v>1507.0700000000002</v>
      </c>
      <c r="K176" s="32"/>
      <c r="L176" s="32">
        <f t="shared" si="82"/>
        <v>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>
        <v>377</v>
      </c>
      <c r="L177" s="40"/>
    </row>
    <row r="178" spans="1:12" ht="14.5" x14ac:dyDescent="0.35">
      <c r="A178" s="23"/>
      <c r="B178" s="15"/>
      <c r="C178" s="11"/>
      <c r="D178" s="6"/>
      <c r="E178" s="42" t="s">
        <v>44</v>
      </c>
      <c r="F178" s="43">
        <v>60</v>
      </c>
      <c r="G178" s="43">
        <v>4.2</v>
      </c>
      <c r="H178" s="43">
        <v>6.7</v>
      </c>
      <c r="I178" s="43">
        <v>27.8</v>
      </c>
      <c r="J178" s="43">
        <v>188.3</v>
      </c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>
        <v>459</v>
      </c>
      <c r="L179" s="43"/>
    </row>
    <row r="180" spans="1:12" ht="14.5" x14ac:dyDescent="0.35">
      <c r="A180" s="23"/>
      <c r="B180" s="15"/>
      <c r="C180" s="11"/>
      <c r="D180" s="7" t="s">
        <v>23</v>
      </c>
      <c r="E180" s="42" t="s">
        <v>40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 t="s">
        <v>47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149.28</v>
      </c>
      <c r="K182" s="44">
        <v>14</v>
      </c>
      <c r="L182" s="43"/>
    </row>
    <row r="183" spans="1:12" ht="14.5" x14ac:dyDescent="0.35">
      <c r="A183" s="23"/>
      <c r="B183" s="15"/>
      <c r="C183" s="11"/>
      <c r="D183" s="6"/>
      <c r="E183" s="42" t="s">
        <v>50</v>
      </c>
      <c r="F183" s="43">
        <v>100</v>
      </c>
      <c r="G183" s="43">
        <v>9.5</v>
      </c>
      <c r="H183" s="43">
        <v>13.5</v>
      </c>
      <c r="I183" s="43">
        <v>2.74</v>
      </c>
      <c r="J183" s="43">
        <v>170.46</v>
      </c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3">SUM(G177:G183)</f>
        <v>25.83</v>
      </c>
      <c r="H184" s="19">
        <f t="shared" si="83"/>
        <v>43.699999999999996</v>
      </c>
      <c r="I184" s="19">
        <f t="shared" si="83"/>
        <v>97.289999999999992</v>
      </c>
      <c r="J184" s="19">
        <f t="shared" si="83"/>
        <v>828.31000000000006</v>
      </c>
      <c r="K184" s="25"/>
      <c r="L184" s="19">
        <f t="shared" ref="L184" si="84">SUM(L177:L183)</f>
        <v>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47</v>
      </c>
      <c r="F185" s="43">
        <v>10</v>
      </c>
      <c r="G185" s="43">
        <v>0.08</v>
      </c>
      <c r="H185" s="43">
        <v>8.1999999999999993</v>
      </c>
      <c r="I185" s="43">
        <v>0.14000000000000001</v>
      </c>
      <c r="J185" s="43">
        <v>74.680000000000007</v>
      </c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 t="s">
        <v>63</v>
      </c>
      <c r="F186" s="43">
        <v>200</v>
      </c>
      <c r="G186" s="43">
        <v>8.8800000000000008</v>
      </c>
      <c r="H186" s="43">
        <v>8.68</v>
      </c>
      <c r="I186" s="43">
        <v>6.85</v>
      </c>
      <c r="J186" s="43">
        <v>141.04</v>
      </c>
      <c r="K186" s="44">
        <v>117</v>
      </c>
      <c r="L186" s="43"/>
    </row>
    <row r="187" spans="1:12" ht="14.5" x14ac:dyDescent="0.35">
      <c r="A187" s="23"/>
      <c r="B187" s="15"/>
      <c r="C187" s="11"/>
      <c r="D187" s="7" t="s">
        <v>28</v>
      </c>
      <c r="E187" s="42" t="s">
        <v>52</v>
      </c>
      <c r="F187" s="43">
        <v>150</v>
      </c>
      <c r="G187" s="43">
        <v>8.59</v>
      </c>
      <c r="H187" s="43">
        <v>6.09</v>
      </c>
      <c r="I187" s="43">
        <v>38.64</v>
      </c>
      <c r="J187" s="43">
        <v>243.73</v>
      </c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 t="s">
        <v>53</v>
      </c>
      <c r="F188" s="43">
        <v>50</v>
      </c>
      <c r="G188" s="43">
        <v>1</v>
      </c>
      <c r="H188" s="43">
        <v>1.3</v>
      </c>
      <c r="I188" s="43">
        <v>3.09</v>
      </c>
      <c r="J188" s="43">
        <v>28.06</v>
      </c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0.03</v>
      </c>
      <c r="H189" s="43">
        <v>0.1</v>
      </c>
      <c r="I189" s="43">
        <v>9.5</v>
      </c>
      <c r="J189" s="43">
        <v>39.020000000000003</v>
      </c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 t="s">
        <v>40</v>
      </c>
      <c r="F190" s="43">
        <v>100</v>
      </c>
      <c r="G190" s="43">
        <v>7.89</v>
      </c>
      <c r="H190" s="43">
        <v>1</v>
      </c>
      <c r="I190" s="43">
        <v>48.29</v>
      </c>
      <c r="J190" s="43">
        <v>176.25</v>
      </c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5">SUM(G185:G193)</f>
        <v>26.470000000000002</v>
      </c>
      <c r="H194" s="19">
        <f t="shared" si="85"/>
        <v>25.37</v>
      </c>
      <c r="I194" s="19">
        <f t="shared" si="85"/>
        <v>106.50999999999999</v>
      </c>
      <c r="J194" s="19">
        <f t="shared" si="85"/>
        <v>702.78</v>
      </c>
      <c r="K194" s="25"/>
      <c r="L194" s="19">
        <f t="shared" ref="L194" si="86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1340</v>
      </c>
      <c r="G195" s="32">
        <f t="shared" ref="G195" si="87">G184+G194</f>
        <v>52.3</v>
      </c>
      <c r="H195" s="32">
        <f t="shared" ref="H195" si="88">H184+H194</f>
        <v>69.069999999999993</v>
      </c>
      <c r="I195" s="32">
        <f t="shared" ref="I195" si="89">I184+I194</f>
        <v>203.79999999999998</v>
      </c>
      <c r="J195" s="32">
        <f t="shared" ref="J195:L195" si="90">J184+J194</f>
        <v>1531.0900000000001</v>
      </c>
      <c r="K195" s="32"/>
      <c r="L195" s="32">
        <f t="shared" si="90"/>
        <v>0</v>
      </c>
    </row>
    <row r="196" spans="1:12" ht="13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1344.2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48.427</v>
      </c>
      <c r="H196" s="34">
        <f t="shared" si="91"/>
        <v>61.177</v>
      </c>
      <c r="I196" s="34">
        <f t="shared" si="91"/>
        <v>210.44699999999997</v>
      </c>
      <c r="J196" s="34">
        <f t="shared" si="91"/>
        <v>1511.675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ASILA 027</cp:lastModifiedBy>
  <dcterms:created xsi:type="dcterms:W3CDTF">2022-05-16T14:23:56Z</dcterms:created>
  <dcterms:modified xsi:type="dcterms:W3CDTF">2023-10-13T13:13:38Z</dcterms:modified>
</cp:coreProperties>
</file>